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8" i="11" l="1"/>
  <c r="L57" i="11"/>
  <c r="L56" i="11"/>
  <c r="L55" i="11"/>
  <c r="L54" i="11"/>
  <c r="L53" i="11"/>
  <c r="L52" i="11"/>
  <c r="L51" i="11"/>
  <c r="L49" i="11" l="1"/>
  <c r="L48" i="11"/>
  <c r="L47" i="11"/>
  <c r="L46" i="11"/>
  <c r="L45" i="11"/>
  <c r="L44" i="11"/>
  <c r="L43" i="11"/>
  <c r="L61" i="11"/>
  <c r="L60" i="11"/>
  <c r="L59" i="11"/>
  <c r="L50" i="11"/>
  <c r="L39" i="11" l="1"/>
  <c r="L38" i="11"/>
  <c r="L36" i="11" l="1"/>
  <c r="L37" i="11"/>
  <c r="L40" i="11"/>
  <c r="L41" i="11"/>
  <c r="L68" i="11" l="1"/>
  <c r="L67" i="11"/>
  <c r="L66" i="11"/>
  <c r="L65" i="11"/>
  <c r="L64" i="11"/>
  <c r="L63" i="11"/>
  <c r="L62" i="11"/>
  <c r="L42" i="11"/>
  <c r="L35" i="11"/>
  <c r="L34" i="11"/>
  <c r="L33" i="11"/>
  <c r="L71" i="11"/>
  <c r="L70" i="11"/>
  <c r="L69" i="11"/>
  <c r="L73" i="11" l="1"/>
  <c r="L72" i="11"/>
  <c r="L32" i="11"/>
  <c r="L31" i="11"/>
  <c r="L77" i="11"/>
  <c r="L76" i="11"/>
  <c r="L75" i="11"/>
  <c r="L74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9" i="11" l="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<sst xmlns="http://schemas.openxmlformats.org/spreadsheetml/2006/main" count="2755" uniqueCount="1063">
  <si>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</si>
  <si>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</si>
  <si>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</si>
  <si>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</si>
  <si>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</si>
  <si>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</si>
  <si>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</si>
  <si>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</si>
  <si>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</si>
  <si>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</si>
  <si>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</si>
  <si>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</si>
  <si>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</si>
  <si>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</si>
  <si>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</si>
  <si>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</si>
  <si>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</si>
  <si>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</si>
  <si>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</si>
  <si>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</si>
  <si>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</si>
  <si>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</si>
  <si>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</si>
  <si>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</si>
  <si>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</si>
  <si>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</si>
  <si>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</si>
  <si>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</si>
  <si>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</si>
  <si>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</si>
  <si>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</si>
  <si>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</si>
  <si>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</si>
  <si>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</si>
  <si>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</si>
  <si>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</si>
  <si>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</si>
  <si>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</si>
  <si>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</si>
  <si>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</si>
  <si>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</si>
  <si>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</si>
  <si>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</si>
  <si>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</si>
  <si>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</si>
  <si>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</si>
  <si>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</si>
  <si>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</si>
  <si>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</si>
  <si>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</si>
  <si>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</si>
  <si>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</si>
  <si>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</si>
  <si>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</si>
  <si>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</si>
  <si>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</si>
  <si>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</si>
  <si>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</si>
  <si>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</si>
  <si>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</si>
  <si>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</si>
  <si>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</si>
  <si>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</si>
  <si>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</si>
  <si>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</si>
  <si>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</si>
  <si>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</si>
  <si>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</si>
  <si>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</si>
  <si>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</si>
  <si>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</si>
  <si>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</si>
  <si>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</si>
  <si>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</si>
  <si>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</si>
  <si>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</si>
  <si>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</si>
  <si>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</si>
  <si>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</si>
  <si>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</si>
  <si>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</si>
  <si>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</si>
  <si>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</si>
  <si>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</si>
  <si>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</si>
  <si>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</si>
  <si>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</si>
  <si>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</si>
  <si>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</si>
  <si>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</si>
  <si>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</si>
  <si>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</si>
  <si>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</si>
  <si>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</si>
  <si>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</si>
  <si>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</si>
  <si>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</si>
  <si>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</si>
  <si>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</si>
  <si>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</si>
  <si>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</si>
  <si>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</si>
  <si>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</si>
  <si>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</si>
  <si>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</si>
  <si>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</si>
  <si>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</si>
  <si>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</si>
  <si>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</si>
  <si>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</si>
  <si>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</si>
  <si>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</si>
  <si>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</si>
  <si>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</si>
  <si>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</si>
  <si>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</si>
  <si>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</si>
  <si>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</si>
  <si>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</si>
  <si>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</si>
  <si>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</si>
  <si>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</si>
  <si>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</si>
  <si>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</si>
  <si>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</si>
  <si>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</si>
  <si>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</si>
  <si>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</si>
  <si>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</si>
  <si>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</si>
  <si>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</si>
  <si>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</si>
  <si>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</si>
  <si>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</si>
  <si>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</si>
  <si>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</si>
  <si>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</si>
  <si>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</si>
  <si>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</si>
  <si>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</si>
  <si>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</si>
  <si>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</si>
  <si>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</si>
  <si>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</si>
  <si>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</si>
  <si>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</si>
  <si>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</si>
  <si>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</si>
  <si>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</si>
  <si>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</si>
  <si>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</si>
  <si>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</si>
  <si>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</si>
  <si>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</si>
  <si>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</si>
  <si>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</si>
  <si>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</si>
  <si>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</si>
  <si>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</si>
  <si>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</si>
  <si>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</si>
  <si>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</si>
  <si>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</si>
  <si>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</si>
  <si>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</si>
  <si>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</si>
  <si>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</si>
  <si>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</si>
  <si>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</si>
  <si>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</si>
  <si>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</si>
  <si>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</si>
  <si>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</si>
  <si>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</si>
  <si>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</si>
  <si>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</si>
  <si>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</si>
  <si>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</si>
  <si>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</si>
  <si>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</si>
  <si>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</si>
  <si>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</si>
  <si>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</si>
  <si>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</si>
  <si>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</si>
  <si>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</si>
  <si>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</si>
  <si>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</si>
  <si>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</si>
  <si>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</si>
  <si>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</si>
  <si>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</si>
  <si>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</si>
  <si>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</si>
  <si>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</si>
  <si>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</si>
  <si>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</si>
  <si>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</si>
  <si>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</si>
  <si>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</si>
  <si>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</si>
  <si>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</si>
  <si>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</si>
  <si>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</si>
  <si>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</si>
  <si>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</si>
  <si>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</si>
  <si>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</si>
  <si>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</si>
  <si>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</si>
  <si>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</si>
  <si>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</si>
  <si>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</si>
  <si>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</si>
  <si>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</si>
  <si>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</si>
  <si>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</si>
  <si>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</si>
  <si>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</si>
  <si>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</si>
  <si>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</si>
  <si>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</si>
  <si>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</si>
  <si>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</si>
  <si>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</si>
  <si>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</si>
  <si>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</si>
  <si>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</si>
  <si>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</si>
  <si>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</si>
  <si>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</si>
  <si>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</si>
  <si>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</si>
  <si>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</si>
  <si>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</si>
  <si>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</si>
  <si>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</si>
  <si>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</si>
  <si>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</si>
  <si>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</si>
  <si>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</si>
  <si>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</si>
  <si>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</si>
  <si>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</si>
  <si>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</si>
  <si>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</si>
  <si>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</si>
  <si>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</si>
  <si>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</si>
  <si>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</si>
  <si>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</si>
  <si>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</si>
  <si>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</si>
  <si>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</si>
  <si>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</si>
  <si>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</si>
  <si>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</si>
  <si>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</si>
  <si>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</si>
  <si>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</si>
  <si>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</si>
  <si>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</si>
  <si>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</si>
  <si>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</si>
  <si>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</si>
  <si>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</si>
  <si>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</si>
  <si>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</si>
  <si>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</si>
  <si>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</si>
  <si>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</si>
  <si>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</si>
  <si>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</si>
  <si>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</si>
  <si>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</si>
  <si>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</si>
  <si>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</si>
  <si>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</si>
  <si>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</si>
  <si>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</si>
  <si>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</si>
  <si>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</si>
  <si>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</si>
  <si>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</si>
  <si>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</si>
  <si>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</si>
  <si>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</si>
  <si>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</si>
  <si>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</si>
  <si>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</si>
  <si>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</si>
  <si>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</si>
  <si>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</si>
  <si>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</si>
  <si>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</si>
  <si>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</si>
  <si>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</si>
  <si>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</si>
  <si>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</si>
  <si>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</si>
  <si>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</si>
  <si>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</si>
  <si>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</si>
  <si>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</si>
  <si>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</si>
  <si>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</si>
  <si>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</si>
  <si>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</si>
  <si>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</si>
  <si>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</si>
  <si>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</si>
  <si>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</si>
  <si>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</si>
  <si>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</si>
  <si>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</si>
  <si>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</si>
  <si>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</si>
  <si>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</si>
  <si>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</si>
  <si>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</si>
  <si>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</si>
  <si>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</si>
  <si>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</si>
  <si>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</si>
  <si>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</si>
  <si>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</si>
  <si>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</si>
  <si>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</si>
  <si>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</si>
  <si>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</si>
  <si>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</si>
  <si>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</si>
  <si>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</si>
  <si>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</si>
  <si>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</si>
  <si>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</si>
  <si>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</si>
  <si>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</si>
  <si>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</si>
  <si>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</si>
  <si>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</si>
  <si>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</si>
  <si>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</si>
  <si>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</si>
  <si>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</si>
  <si>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</si>
  <si>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</si>
  <si>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</si>
  <si>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</si>
  <si>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</si>
  <si>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</si>
  <si>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</si>
  <si>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</si>
  <si>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</si>
  <si>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</si>
  <si>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</si>
  <si>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</si>
  <si>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</si>
  <si>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</si>
  <si>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</si>
  <si>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</si>
  <si>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</si>
  <si>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</si>
  <si>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</si>
  <si>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</si>
  <si>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</si>
  <si>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</si>
  <si>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</si>
  <si>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</si>
  <si>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</si>
  <si>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</si>
  <si>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</si>
  <si>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</si>
  <si>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</si>
  <si>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</si>
  <si>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</si>
  <si>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</si>
  <si>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</si>
  <si>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</si>
  <si>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</si>
  <si>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</si>
  <si>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</si>
  <si>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</si>
  <si>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</si>
  <si>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</si>
  <si>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</si>
  <si>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</si>
  <si>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</si>
  <si>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</si>
  <si>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</si>
  <si>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</si>
  <si>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</si>
  <si>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</si>
  <si>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</si>
  <si>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</si>
  <si>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</si>
  <si>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</si>
  <si>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</si>
  <si>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</si>
  <si>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</si>
  <si>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</si>
  <si>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</si>
  <si>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</si>
  <si>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</si>
  <si>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</si>
  <si>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</si>
  <si>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</si>
  <si>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</si>
  <si>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</si>
  <si>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</si>
  <si>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</si>
  <si>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</si>
  <si>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</si>
  <si>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</si>
  <si>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</si>
  <si>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</si>
  <si>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</si>
  <si>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</si>
  <si>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</si>
  <si>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</si>
  <si>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</si>
  <si>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</si>
  <si>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</si>
  <si>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</si>
  <si>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</si>
  <si>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</si>
  <si>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</si>
  <si>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</si>
  <si>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</si>
  <si>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</si>
  <si>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</si>
  <si>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</si>
  <si>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</si>
  <si>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</si>
  <si>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</si>
  <si>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</si>
  <si>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</si>
  <si>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</si>
  <si>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</si>
  <si>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</si>
  <si>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</si>
  <si>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</si>
  <si>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</si>
  <si>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</si>
  <si>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</si>
  <si>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</si>
  <si>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</si>
  <si>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</si>
  <si>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</si>
  <si>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</si>
  <si>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</si>
  <si>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</si>
  <si>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</si>
  <si>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</si>
  <si>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</si>
  <si>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</si>
  <si>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</si>
  <si>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</si>
  <si>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</si>
  <si>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</si>
  <si>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</si>
  <si>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</si>
  <si>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</si>
  <si>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</si>
  <si>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</si>
  <si>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</si>
  <si>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</si>
  <si>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</si>
  <si>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</si>
  <si>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</si>
  <si>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</si>
  <si>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</si>
  <si>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</si>
  <si>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</si>
  <si>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</si>
  <si>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</si>
  <si>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</si>
  <si>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</si>
  <si>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</si>
  <si>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</si>
  <si>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</si>
  <si>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</si>
  <si>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</si>
  <si>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</si>
  <si>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</si>
  <si>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</si>
  <si>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</si>
  <si>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</si>
  <si>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</si>
  <si>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</si>
  <si>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</si>
  <si>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</si>
  <si>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</si>
  <si>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</si>
  <si>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</si>
  <si>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</si>
  <si>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</si>
  <si>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</si>
  <si>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</si>
  <si>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</si>
  <si>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</si>
  <si>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</si>
  <si>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</si>
  <si>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</si>
  <si>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</si>
  <si>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</si>
  <si>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</si>
  <si>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</si>
  <si>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</si>
  <si>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</si>
  <si>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</si>
  <si>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</si>
  <si>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</si>
  <si>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</si>
  <si>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</si>
  <si>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</si>
  <si>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</si>
  <si>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</si>
  <si>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</si>
  <si>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</si>
  <si>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</si>
  <si>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</si>
  <si>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</si>
  <si>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</si>
  <si>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</si>
  <si>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</si>
  <si>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</si>
  <si>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</si>
  <si>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</si>
  <si>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</si>
  <si>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</si>
  <si>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</si>
  <si>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</si>
  <si>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</si>
  <si>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</si>
  <si>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</si>
  <si>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</si>
  <si>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</si>
  <si>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</si>
  <si>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</si>
  <si>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</si>
  <si>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</si>
  <si>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</si>
  <si>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</si>
  <si>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</si>
  <si>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</si>
  <si>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</si>
  <si>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</si>
  <si>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</si>
  <si>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</si>
  <si>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</si>
  <si>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</si>
  <si>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</si>
  <si>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</si>
  <si>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</si>
  <si>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</si>
  <si>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</si>
  <si>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</si>
  <si>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</si>
  <si>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</si>
  <si>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</si>
  <si>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</si>
  <si>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</si>
  <si>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</si>
  <si>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</si>
  <si>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</si>
  <si>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</si>
  <si>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</si>
  <si>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</si>
  <si>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</si>
  <si>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</si>
  <si>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</si>
  <si>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</si>
  <si>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</si>
  <si>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</si>
  <si>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</si>
  <si>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</si>
  <si>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</si>
  <si>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</si>
  <si>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</si>
  <si>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</si>
  <si>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</si>
  <si>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</si>
  <si>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</si>
  <si>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</si>
  <si>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</si>
  <si>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</si>
  <si>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</si>
  <si>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</si>
  <si>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</si>
  <si>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</si>
  <si>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</si>
  <si>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</si>
  <si>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</si>
  <si>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</si>
  <si>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</si>
  <si>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</si>
  <si>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</si>
  <si>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</si>
  <si>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</si>
  <si>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</si>
  <si>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</si>
  <si>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</si>
  <si>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</si>
  <si>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</si>
  <si>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</si>
  <si>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</si>
  <si>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</si>
  <si>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</si>
  <si>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</si>
  <si>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</si>
  <si>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</si>
  <si>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</si>
  <si>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</si>
  <si>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</si>
  <si>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</si>
  <si>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</si>
  <si>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</si>
  <si>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</si>
  <si>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</si>
  <si>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</si>
  <si>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</si>
  <si>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</si>
  <si>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</si>
  <si>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</si>
  <si>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</si>
  <si>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</si>
  <si>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</si>
  <si>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</si>
  <si>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</si>
  <si>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</si>
  <si>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</si>
  <si>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</si>
  <si>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</si>
  <si>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</si>
  <si>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</si>
  <si>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</si>
  <si>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</si>
  <si>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</si>
  <si>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</si>
  <si>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</si>
  <si>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</si>
  <si>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</si>
  <si>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</si>
  <si>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</si>
  <si>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</si>
  <si>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</si>
  <si>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</si>
  <si>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</si>
  <si>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</si>
  <si>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</si>
  <si>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</si>
  <si>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</si>
  <si>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</si>
  <si>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</si>
  <si>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</si>
  <si>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</si>
  <si>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</si>
  <si>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</si>
  <si>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</si>
  <si>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</si>
  <si>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</si>
  <si>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</si>
  <si>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</si>
  <si>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</si>
  <si>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</si>
  <si>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</si>
  <si>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</si>
  <si>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</si>
  <si>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</si>
  <si>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</si>
  <si>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</si>
  <si>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</si>
  <si>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</si>
  <si>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</si>
  <si>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</si>
  <si>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</si>
  <si>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</si>
  <si>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</si>
  <si>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</si>
  <si>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</si>
  <si>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</si>
  <si>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</si>
  <si>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</si>
  <si>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</si>
  <si>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</si>
  <si>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</si>
  <si>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</si>
  <si>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</si>
  <si>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</si>
  <si>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</si>
  <si>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</si>
  <si>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</si>
  <si>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</si>
  <si>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</si>
  <si>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</si>
  <si>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</si>
  <si>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</si>
  <si>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</si>
  <si>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</si>
  <si>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</si>
  <si>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</si>
  <si>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</si>
  <si>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</si>
  <si>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</si>
  <si>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</si>
  <si>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</si>
  <si>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</si>
  <si>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</si>
  <si>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</si>
  <si>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</si>
  <si>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</si>
  <si>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</si>
  <si>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</si>
  <si>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</si>
  <si>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</si>
  <si>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</si>
  <si>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</si>
  <si>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</si>
  <si>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</si>
  <si>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</si>
  <si>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</si>
  <si>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</si>
  <si>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</si>
  <si>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</si>
  <si>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</si>
  <si>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</si>
  <si>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</si>
  <si>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</si>
  <si>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</si>
  <si>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</si>
  <si>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</si>
  <si>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</si>
  <si>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</si>
  <si>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</si>
  <si>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</si>
  <si>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</si>
  <si>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</si>
  <si>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</si>
  <si>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</si>
  <si>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</si>
  <si>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</si>
  <si>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</si>
  <si>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</si>
  <si>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</si>
  <si>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</si>
  <si>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</si>
  <si>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</si>
  <si>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</si>
  <si>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</si>
  <si>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</si>
  <si>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</si>
  <si>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</si>
  <si>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</si>
  <si>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</si>
  <si>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</si>
  <si>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</si>
  <si>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</si>
  <si>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</si>
  <si>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</si>
  <si>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</si>
  <si>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</si>
  <si>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</si>
  <si>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</si>
  <si>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</si>
  <si>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</si>
  <si>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</si>
  <si>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</si>
  <si>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</si>
  <si>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</si>
  <si>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</si>
  <si>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</si>
  <si>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</si>
  <si>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</si>
  <si>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</si>
  <si>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</si>
  <si>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</si>
  <si>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</si>
  <si>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</si>
  <si>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</si>
  <si>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</si>
  <si>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</si>
  <si>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</si>
  <si>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</si>
  <si>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</si>
  <si>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</si>
  <si>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</si>
  <si>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</si>
  <si>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</si>
  <si>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</si>
  <si>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</si>
  <si>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</si>
  <si>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</si>
  <si>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</si>
  <si>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</si>
  <si>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</si>
  <si>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</si>
  <si>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</si>
  <si>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</si>
  <si>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</si>
  <si>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</si>
  <si>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</si>
  <si>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</si>
  <si>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</si>
  <si>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</si>
  <si>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</si>
  <si>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</si>
  <si>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</si>
  <si>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</si>
  <si>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</si>
  <si>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</si>
  <si>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</si>
  <si>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</si>
  <si>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</si>
  <si>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</si>
  <si>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</si>
  <si>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</si>
  <si>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</si>
  <si>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</si>
  <si>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</si>
  <si>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</si>
  <si>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</si>
  <si>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</si>
  <si>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</si>
  <si>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</si>
  <si>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</si>
  <si>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</si>
  <si>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</si>
  <si>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</si>
  <si>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</si>
  <si>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</si>
  <si>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</si>
  <si>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</si>
  <si>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</si>
  <si>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</si>
  <si>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</si>
  <si>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</si>
  <si>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</si>
  <si>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</si>
  <si>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</si>
  <si>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</si>
  <si>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</si>
  <si>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</si>
  <si>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</si>
  <si>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</si>
  <si>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</si>
  <si>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</si>
  <si>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</si>
  <si>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</si>
  <si>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</si>
  <si>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</si>
  <si>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</si>
  <si>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</si>
  <si>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</si>
  <si>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</si>
  <si>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</si>
  <si>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</si>
  <si>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</si>
  <si>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</si>
  <si>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</si>
  <si>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</si>
  <si>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</si>
  <si>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</si>
  <si>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</si>
  <si>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</si>
  <si>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</si>
  <si>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</si>
  <si>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</si>
  <si>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</si>
  <si>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</si>
  <si>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</si>
  <si>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</si>
  <si>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</si>
  <si>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</si>
  <si>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</si>
  <si>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</si>
  <si>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</si>
  <si>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</si>
  <si>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</si>
  <si>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</si>
  <si>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</si>
  <si>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</si>
  <si>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</si>
  <si>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</si>
  <si>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</si>
  <si>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</si>
  <si>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</si>
  <si>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</si>
  <si>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</si>
  <si>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</si>
  <si>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</si>
  <si>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</si>
  <si>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</si>
  <si>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</si>
  <si>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</si>
  <si>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</si>
  <si>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</si>
  <si>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</si>
  <si>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</si>
  <si>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</si>
  <si>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</si>
  <si>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</si>
  <si>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</si>
  <si>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</si>
  <si>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</si>
  <si>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</si>
  <si>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</si>
  <si>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</si>
  <si>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</si>
  <si>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</si>
  <si>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</si>
  <si>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</si>
  <si>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</si>
  <si>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</si>
  <si>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</si>
  <si>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</si>
  <si>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</si>
  <si>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</si>
  <si>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</si>
  <si>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</si>
  <si>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</si>
  <si>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</si>
  <si>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</si>
  <si>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</si>
  <si>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</si>
  <si>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</si>
  <si>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</si>
  <si>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</si>
  <si>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</si>
  <si>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</si>
  <si>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</si>
  <si>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</si>
  <si>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</si>
  <si>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</si>
  <si>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</si>
  <si>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</si>
  <si>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</si>
  <si>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</si>
  <si>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</si>
  <si>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</si>
  <si>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</si>
  <si>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</si>
  <si>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</si>
  <si>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</si>
  <si>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</si>
  <si>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</si>
  <si>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</si>
  <si>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</si>
  <si>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</si>
  <si>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</si>
  <si>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</si>
  <si>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</si>
  <si>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</si>
  <si>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</si>
  <si>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</si>
  <si>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</si>
  <si>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</si>
  <si>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</si>
  <si>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</si>
  <si>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</si>
  <si>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</si>
  <si>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</si>
  <si>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</si>
  <si>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</si>
  <si>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</si>
  <si>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</si>
  <si>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</si>
  <si>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</si>
  <si>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</si>
  <si>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</si>
  <si>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</si>
  <si>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</si>
  <si>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</si>
  <si>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</si>
  <si>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</si>
  <si>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</si>
  <si>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</si>
  <si>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</si>
  <si>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</si>
  <si>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</si>
  <si>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</si>
  <si>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</si>
  <si>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</si>
  <si>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</si>
  <si>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</si>
  <si>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</si>
  <si>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</si>
  <si>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</si>
  <si>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</si>
  <si>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</si>
  <si>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</si>
  <si>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</si>
  <si>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</si>
  <si>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</si>
  <si>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</si>
  <si>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</si>
  <si>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</si>
  <si>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</si>
  <si>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</si>
  <si>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</si>
  <si>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</si>
  <si>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</si>
  <si>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</si>
  <si>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</si>
  <si>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</si>
  <si>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</si>
  <si>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</si>
  <si>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</si>
  <si>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</si>
  <si>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</si>
  <si>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</si>
  <si>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</si>
  <si>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</si>
  <si>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</si>
  <si>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</si>
  <si>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</si>
  <si>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</si>
  <si>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</si>
  <si>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</si>
  <si>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</si>
  <si>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</si>
  <si>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</si>
  <si>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</si>
  <si>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</si>
  <si>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</si>
  <si>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</si>
  <si>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</si>
  <si>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</si>
  <si>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</si>
  <si>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</si>
  <si>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</si>
  <si>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</si>
  <si>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</si>
  <si>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</si>
  <si>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</si>
  <si>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</si>
  <si>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</si>
  <si>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</si>
  <si>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</si>
  <si>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</si>
  <si>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</si>
  <si>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</si>
  <si>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</si>
  <si>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</si>
  <si>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</si>
  <si>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r>
      <t>10/13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</si>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</sst>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100</xdr:row>
      <xdr:rowOff>66675</xdr:rowOff>
    </xdr:from>
    <xdr:to>
      <xdr:col>5</xdr:col>
      <xdr:colOff>3486150</xdr:colOff>
      <xdr:row>104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180975</xdr:rowOff>
    </xdr:from>
    <xdr:to>
      <xdr:col>14</xdr:col>
      <xdr:colOff>1524000</xdr:colOff>
      <xdr:row>115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104</xdr:row>
      <xdr:rowOff>85725</xdr:rowOff>
    </xdr:from>
    <xdr:to>
      <xdr:col>5</xdr:col>
      <xdr:colOff>3476625</xdr:colOff>
      <xdr:row>107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120</xdr:row>
      <xdr:rowOff>22860</xdr:rowOff>
    </xdr:from>
    <xdr:to>
      <xdr:col>2</xdr:col>
      <xdr:colOff>487680</xdr:colOff>
      <xdr:row>132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120</xdr:row>
      <xdr:rowOff>59055</xdr:rowOff>
    </xdr:from>
    <xdr:to>
      <xdr:col>5</xdr:col>
      <xdr:colOff>251460</xdr:colOff>
      <xdr:row>132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120</xdr:row>
      <xdr:rowOff>43815</xdr:rowOff>
    </xdr:from>
    <xdr:to>
      <xdr:col>5</xdr:col>
      <xdr:colOff>1910715</xdr:colOff>
      <xdr:row>132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120</xdr:row>
      <xdr:rowOff>102870</xdr:rowOff>
    </xdr:from>
    <xdr:to>
      <xdr:col>5</xdr:col>
      <xdr:colOff>3480435</xdr:colOff>
      <xdr:row>133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120</xdr:row>
      <xdr:rowOff>57150</xdr:rowOff>
    </xdr:from>
    <xdr:to>
      <xdr:col>7</xdr:col>
      <xdr:colOff>587968</xdr:colOff>
      <xdr:row>133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107</xdr:row>
      <xdr:rowOff>38100</xdr:rowOff>
    </xdr:from>
    <xdr:to>
      <xdr:col>5</xdr:col>
      <xdr:colOff>3467100</xdr:colOff>
      <xdr:row>111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5</xdr:col>
      <xdr:colOff>3457575</xdr:colOff>
      <xdr:row>114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104</xdr:row>
      <xdr:rowOff>0</xdr:rowOff>
    </xdr:from>
    <xdr:to>
      <xdr:col>14</xdr:col>
      <xdr:colOff>104775</xdr:colOff>
      <xdr:row>107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115</xdr:row>
      <xdr:rowOff>9525</xdr:rowOff>
    </xdr:from>
    <xdr:to>
      <xdr:col>5</xdr:col>
      <xdr:colOff>3467100</xdr:colOff>
      <xdr:row>119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95</xdr:row>
      <xdr:rowOff>66675</xdr:rowOff>
    </xdr:from>
    <xdr:to>
      <xdr:col>14</xdr:col>
      <xdr:colOff>142875</xdr:colOff>
      <xdr:row>100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100</xdr:row>
      <xdr:rowOff>95250</xdr:rowOff>
    </xdr:from>
    <xdr:to>
      <xdr:col>14</xdr:col>
      <xdr:colOff>123825</xdr:colOff>
      <xdr:row>103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93</xdr:row>
      <xdr:rowOff>0</xdr:rowOff>
    </xdr:from>
    <xdr:to>
      <xdr:col>5</xdr:col>
      <xdr:colOff>3409950</xdr:colOff>
      <xdr:row>96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107</xdr:row>
      <xdr:rowOff>85725</xdr:rowOff>
    </xdr:from>
    <xdr:to>
      <xdr:col>14</xdr:col>
      <xdr:colOff>133350</xdr:colOff>
      <xdr:row>110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114</xdr:row>
      <xdr:rowOff>133350</xdr:rowOff>
    </xdr:from>
    <xdr:to>
      <xdr:col>14</xdr:col>
      <xdr:colOff>1438275</xdr:colOff>
      <xdr:row>119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38100</xdr:rowOff>
    </xdr:from>
    <xdr:to>
      <xdr:col>14</xdr:col>
      <xdr:colOff>180975</xdr:colOff>
      <xdr:row>137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76200</xdr:rowOff>
    </xdr:from>
    <xdr:to>
      <xdr:col>5</xdr:col>
      <xdr:colOff>3505200</xdr:colOff>
      <xdr:row>135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138</xdr:row>
      <xdr:rowOff>28575</xdr:rowOff>
    </xdr:from>
    <xdr:to>
      <xdr:col>14</xdr:col>
      <xdr:colOff>114300</xdr:colOff>
      <xdr:row>141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28575</xdr:rowOff>
    </xdr:from>
    <xdr:to>
      <xdr:col>5</xdr:col>
      <xdr:colOff>3505200</xdr:colOff>
      <xdr:row>138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142</xdr:row>
      <xdr:rowOff>38100</xdr:rowOff>
    </xdr:from>
    <xdr:to>
      <xdr:col>14</xdr:col>
      <xdr:colOff>133350</xdr:colOff>
      <xdr:row>146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139</xdr:row>
      <xdr:rowOff>57150</xdr:rowOff>
    </xdr:from>
    <xdr:to>
      <xdr:col>5</xdr:col>
      <xdr:colOff>3486150</xdr:colOff>
      <xdr:row>141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142</xdr:row>
      <xdr:rowOff>19050</xdr:rowOff>
    </xdr:from>
    <xdr:to>
      <xdr:col>5</xdr:col>
      <xdr:colOff>3476625</xdr:colOff>
      <xdr:row>147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114300</xdr:rowOff>
    </xdr:from>
    <xdr:to>
      <xdr:col>5</xdr:col>
      <xdr:colOff>3495675</xdr:colOff>
      <xdr:row>152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147</xdr:row>
      <xdr:rowOff>57150</xdr:rowOff>
    </xdr:from>
    <xdr:to>
      <xdr:col>14</xdr:col>
      <xdr:colOff>123825</xdr:colOff>
      <xdr:row>150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150</xdr:row>
      <xdr:rowOff>57150</xdr:rowOff>
    </xdr:from>
    <xdr:to>
      <xdr:col>14</xdr:col>
      <xdr:colOff>152400</xdr:colOff>
      <xdr:row>153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152</xdr:row>
      <xdr:rowOff>57150</xdr:rowOff>
    </xdr:from>
    <xdr:to>
      <xdr:col>5</xdr:col>
      <xdr:colOff>3543300</xdr:colOff>
      <xdr:row>155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38100</xdr:rowOff>
    </xdr:from>
    <xdr:to>
      <xdr:col>5</xdr:col>
      <xdr:colOff>3514725</xdr:colOff>
      <xdr:row>160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152400</xdr:rowOff>
    </xdr:from>
    <xdr:to>
      <xdr:col>5</xdr:col>
      <xdr:colOff>3495675</xdr:colOff>
      <xdr:row>165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38100</xdr:rowOff>
    </xdr:from>
    <xdr:to>
      <xdr:col>5</xdr:col>
      <xdr:colOff>3571875</xdr:colOff>
      <xdr:row>169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19050</xdr:rowOff>
    </xdr:from>
    <xdr:to>
      <xdr:col>5</xdr:col>
      <xdr:colOff>3486150</xdr:colOff>
      <xdr:row>174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154</xdr:row>
      <xdr:rowOff>66675</xdr:rowOff>
    </xdr:from>
    <xdr:to>
      <xdr:col>14</xdr:col>
      <xdr:colOff>190500</xdr:colOff>
      <xdr:row>157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104775</xdr:rowOff>
    </xdr:from>
    <xdr:to>
      <xdr:col>5</xdr:col>
      <xdr:colOff>3505200</xdr:colOff>
      <xdr:row>178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157</xdr:row>
      <xdr:rowOff>57150</xdr:rowOff>
    </xdr:from>
    <xdr:to>
      <xdr:col>14</xdr:col>
      <xdr:colOff>171450</xdr:colOff>
      <xdr:row>162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163</xdr:row>
      <xdr:rowOff>47625</xdr:rowOff>
    </xdr:from>
    <xdr:to>
      <xdr:col>14</xdr:col>
      <xdr:colOff>209550</xdr:colOff>
      <xdr:row>167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28575</xdr:rowOff>
    </xdr:from>
    <xdr:to>
      <xdr:col>5</xdr:col>
      <xdr:colOff>3524250</xdr:colOff>
      <xdr:row>183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161925</xdr:rowOff>
    </xdr:from>
    <xdr:to>
      <xdr:col>5</xdr:col>
      <xdr:colOff>3562350</xdr:colOff>
      <xdr:row>186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28575</xdr:rowOff>
    </xdr:from>
    <xdr:to>
      <xdr:col>14</xdr:col>
      <xdr:colOff>161925</xdr:colOff>
      <xdr:row>171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172</xdr:row>
      <xdr:rowOff>47625</xdr:rowOff>
    </xdr:from>
    <xdr:to>
      <xdr:col>14</xdr:col>
      <xdr:colOff>114300</xdr:colOff>
      <xdr:row>179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187</xdr:row>
      <xdr:rowOff>9525</xdr:rowOff>
    </xdr:from>
    <xdr:to>
      <xdr:col>5</xdr:col>
      <xdr:colOff>3476625</xdr:colOff>
      <xdr:row>192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180975</xdr:rowOff>
    </xdr:from>
    <xdr:to>
      <xdr:col>14</xdr:col>
      <xdr:colOff>133350</xdr:colOff>
      <xdr:row>185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186</xdr:row>
      <xdr:rowOff>38100</xdr:rowOff>
    </xdr:from>
    <xdr:to>
      <xdr:col>14</xdr:col>
      <xdr:colOff>161925</xdr:colOff>
      <xdr:row>188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192</xdr:row>
      <xdr:rowOff>123825</xdr:rowOff>
    </xdr:from>
    <xdr:to>
      <xdr:col>5</xdr:col>
      <xdr:colOff>3505200</xdr:colOff>
      <xdr:row>197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189</xdr:row>
      <xdr:rowOff>38100</xdr:rowOff>
    </xdr:from>
    <xdr:to>
      <xdr:col>14</xdr:col>
      <xdr:colOff>114300</xdr:colOff>
      <xdr:row>192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193</xdr:row>
      <xdr:rowOff>0</xdr:rowOff>
    </xdr:from>
    <xdr:to>
      <xdr:col>14</xdr:col>
      <xdr:colOff>123825</xdr:colOff>
      <xdr:row>195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85725</xdr:rowOff>
    </xdr:from>
    <xdr:to>
      <xdr:col>5</xdr:col>
      <xdr:colOff>3514725</xdr:colOff>
      <xdr:row>200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161925</xdr:rowOff>
    </xdr:from>
    <xdr:to>
      <xdr:col>5</xdr:col>
      <xdr:colOff>3457575</xdr:colOff>
      <xdr:row>204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57150</xdr:rowOff>
    </xdr:from>
    <xdr:to>
      <xdr:col>5</xdr:col>
      <xdr:colOff>3514725</xdr:colOff>
      <xdr:row>207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208</xdr:row>
      <xdr:rowOff>57150</xdr:rowOff>
    </xdr:from>
    <xdr:to>
      <xdr:col>5</xdr:col>
      <xdr:colOff>3476625</xdr:colOff>
      <xdr:row>212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96</xdr:row>
      <xdr:rowOff>161925</xdr:rowOff>
    </xdr:from>
    <xdr:to>
      <xdr:col>5</xdr:col>
      <xdr:colOff>3409950</xdr:colOff>
      <xdr:row>100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92</xdr:row>
      <xdr:rowOff>28575</xdr:rowOff>
    </xdr:from>
    <xdr:to>
      <xdr:col>13</xdr:col>
      <xdr:colOff>462915</xdr:colOff>
      <xdr:row>95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88</xdr:row>
      <xdr:rowOff>0</xdr:rowOff>
    </xdr:from>
    <xdr:to>
      <xdr:col>5</xdr:col>
      <xdr:colOff>3352800</xdr:colOff>
      <xdr:row>92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89</xdr:row>
      <xdr:rowOff>123825</xdr:rowOff>
    </xdr:from>
    <xdr:to>
      <xdr:col>14</xdr:col>
      <xdr:colOff>142875</xdr:colOff>
      <xdr:row>92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85</xdr:row>
      <xdr:rowOff>47625</xdr:rowOff>
    </xdr:from>
    <xdr:to>
      <xdr:col>14</xdr:col>
      <xdr:colOff>219075</xdr:colOff>
      <xdr:row>89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9"/>
  <sheetViews>
    <sheetView tabSelected="1" zoomScaleNormal="100" zoomScaleSheetLayoutView="75" workbookViewId="0">
      <pane ySplit="2" topLeftCell="A30" activePane="bottomLeft" state="frozen"/>
      <selection pane="bottomLeft" activeCell="F58" sqref="F5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8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1014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73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1015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61" t="s">
        <v>975</v>
      </c>
      <c r="C38" s="362"/>
      <c r="D38" s="362"/>
      <c r="E38" s="362"/>
      <c r="F38" s="364" t="s">
        <v>976</v>
      </c>
      <c r="G38" s="362">
        <v>2020</v>
      </c>
      <c r="H38" s="365" t="s">
        <v>973</v>
      </c>
      <c r="I38" s="361" t="s">
        <v>977</v>
      </c>
      <c r="J38" s="366">
        <v>44037</v>
      </c>
      <c r="K38" s="363" t="s">
        <v>996</v>
      </c>
      <c r="L38" s="366">
        <f t="shared" ref="L38:L39" si="3">IF(K38="O",J38+21,J38+14)</f>
        <v>44058</v>
      </c>
      <c r="M38" s="362"/>
      <c r="N38" s="367"/>
      <c r="O38" s="361" t="s">
        <v>997</v>
      </c>
    </row>
    <row r="39" spans="2:15">
      <c r="B39" s="359" t="s">
        <v>975</v>
      </c>
      <c r="C39" s="345" t="s">
        <v>1008</v>
      </c>
      <c r="D39" s="345" t="s">
        <v>991</v>
      </c>
      <c r="E39" s="326">
        <v>1</v>
      </c>
      <c r="F39" s="328" t="s">
        <v>978</v>
      </c>
      <c r="G39" s="326">
        <v>2020</v>
      </c>
      <c r="H39" s="329" t="s">
        <v>973</v>
      </c>
      <c r="I39" s="359" t="s">
        <v>979</v>
      </c>
      <c r="J39" s="319">
        <v>44037</v>
      </c>
      <c r="K39" s="345" t="s">
        <v>996</v>
      </c>
      <c r="L39" s="319">
        <f t="shared" si="3"/>
        <v>44058</v>
      </c>
      <c r="M39" s="326"/>
      <c r="N39" s="330"/>
      <c r="O39" s="359" t="s">
        <v>997</v>
      </c>
    </row>
    <row r="40" spans="2:15">
      <c r="B40" s="361" t="s">
        <v>981</v>
      </c>
      <c r="C40" s="363" t="s">
        <v>996</v>
      </c>
      <c r="D40" s="362"/>
      <c r="E40" s="362"/>
      <c r="F40" s="364" t="s">
        <v>980</v>
      </c>
      <c r="G40" s="362">
        <v>2016</v>
      </c>
      <c r="H40" s="365" t="s">
        <v>982</v>
      </c>
      <c r="I40" s="361" t="s">
        <v>983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61" t="s">
        <v>975</v>
      </c>
      <c r="C41" s="363" t="s">
        <v>996</v>
      </c>
      <c r="D41" s="362"/>
      <c r="E41" s="362"/>
      <c r="F41" s="364" t="s">
        <v>984</v>
      </c>
      <c r="G41" s="362">
        <v>2018</v>
      </c>
      <c r="H41" s="363" t="s">
        <v>985</v>
      </c>
      <c r="I41" s="361" t="s">
        <v>986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44" t="s">
        <v>1003</v>
      </c>
      <c r="C42" s="178"/>
      <c r="D42" s="178"/>
      <c r="E42" s="178"/>
      <c r="F42" s="165" t="s">
        <v>998</v>
      </c>
      <c r="G42" s="178">
        <v>2020</v>
      </c>
      <c r="H42" s="229" t="s">
        <v>999</v>
      </c>
      <c r="I42" s="344" t="s">
        <v>1000</v>
      </c>
      <c r="J42" s="180">
        <v>44051</v>
      </c>
      <c r="K42" s="332" t="s">
        <v>996</v>
      </c>
      <c r="L42" s="180">
        <f t="shared" si="2"/>
        <v>44072</v>
      </c>
      <c r="M42" s="178"/>
      <c r="N42" s="177"/>
      <c r="O42" s="344" t="s">
        <v>1045</v>
      </c>
    </row>
    <row r="43" spans="2:15">
      <c r="B43" s="359" t="s">
        <v>1003</v>
      </c>
      <c r="C43" s="326"/>
      <c r="D43" s="326"/>
      <c r="E43" s="326"/>
      <c r="F43" s="328" t="s">
        <v>1001</v>
      </c>
      <c r="G43" s="326">
        <v>2020</v>
      </c>
      <c r="H43" s="329" t="s">
        <v>999</v>
      </c>
      <c r="I43" s="359" t="s">
        <v>1002</v>
      </c>
      <c r="J43" s="319">
        <v>44051</v>
      </c>
      <c r="K43" s="345" t="s">
        <v>995</v>
      </c>
      <c r="L43" s="319">
        <f t="shared" si="2"/>
        <v>44072</v>
      </c>
      <c r="M43" s="326"/>
      <c r="N43" s="330"/>
      <c r="O43" s="359"/>
    </row>
    <row r="44" spans="2:15">
      <c r="B44" s="359" t="s">
        <v>1019</v>
      </c>
      <c r="C44" s="345"/>
      <c r="D44" s="345"/>
      <c r="E44" s="326"/>
      <c r="F44" s="328" t="s">
        <v>978</v>
      </c>
      <c r="G44" s="326">
        <v>2020</v>
      </c>
      <c r="H44" s="329" t="s">
        <v>1017</v>
      </c>
      <c r="I44" s="359" t="s">
        <v>1018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1019</v>
      </c>
      <c r="C45" s="326"/>
      <c r="D45" s="345"/>
      <c r="E45" s="326"/>
      <c r="F45" s="328" t="s">
        <v>1020</v>
      </c>
      <c r="G45" s="326">
        <v>2016</v>
      </c>
      <c r="H45" s="329" t="s">
        <v>1017</v>
      </c>
      <c r="I45" s="359" t="s">
        <v>1021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1025</v>
      </c>
      <c r="C46" s="345"/>
      <c r="D46" s="345"/>
      <c r="E46" s="326"/>
      <c r="F46" s="328" t="s">
        <v>1022</v>
      </c>
      <c r="G46" s="326">
        <v>2020</v>
      </c>
      <c r="H46" s="329" t="s">
        <v>1024</v>
      </c>
      <c r="I46" s="359" t="s">
        <v>1023</v>
      </c>
      <c r="J46" s="319">
        <v>44065</v>
      </c>
      <c r="K46" s="326"/>
      <c r="L46" s="319">
        <f t="shared" si="2"/>
        <v>44079</v>
      </c>
      <c r="M46" s="326"/>
      <c r="N46" s="330"/>
      <c r="O46" s="330"/>
    </row>
    <row r="47" spans="2:15">
      <c r="B47" s="359" t="s">
        <v>931</v>
      </c>
      <c r="C47" s="345"/>
      <c r="D47" s="345"/>
      <c r="E47" s="326"/>
      <c r="F47" s="328" t="s">
        <v>1026</v>
      </c>
      <c r="G47" s="326">
        <v>2019</v>
      </c>
      <c r="H47" s="329" t="s">
        <v>1024</v>
      </c>
      <c r="I47" s="359" t="s">
        <v>1027</v>
      </c>
      <c r="J47" s="319">
        <v>44065</v>
      </c>
      <c r="K47" s="326"/>
      <c r="L47" s="319">
        <f t="shared" si="2"/>
        <v>44079</v>
      </c>
      <c r="M47" s="326"/>
      <c r="N47" s="330"/>
      <c r="O47" s="330"/>
    </row>
    <row r="48" spans="2:15">
      <c r="B48" s="344" t="s">
        <v>1037</v>
      </c>
      <c r="C48" s="178"/>
      <c r="D48" s="178"/>
      <c r="E48" s="178"/>
      <c r="F48" s="249" t="s">
        <v>1034</v>
      </c>
      <c r="G48" s="178">
        <v>2016</v>
      </c>
      <c r="H48" s="229" t="s">
        <v>1035</v>
      </c>
      <c r="I48" s="344" t="s">
        <v>1036</v>
      </c>
      <c r="J48" s="180">
        <v>44093</v>
      </c>
      <c r="K48" s="332" t="s">
        <v>1046</v>
      </c>
      <c r="L48" s="180">
        <f t="shared" ref="L48:L49" si="4">IF(K48="O",J48+21,J48+14)</f>
        <v>44114</v>
      </c>
      <c r="M48" s="178"/>
      <c r="N48" s="177"/>
      <c r="O48" s="344" t="s">
        <v>1048</v>
      </c>
    </row>
    <row r="49" spans="2:15">
      <c r="B49" s="359" t="s">
        <v>931</v>
      </c>
      <c r="C49" s="326"/>
      <c r="D49" s="326"/>
      <c r="E49" s="326"/>
      <c r="F49" s="328" t="s">
        <v>1038</v>
      </c>
      <c r="G49" s="326">
        <v>2016</v>
      </c>
      <c r="H49" s="329" t="s">
        <v>1035</v>
      </c>
      <c r="I49" s="359" t="s">
        <v>1039</v>
      </c>
      <c r="J49" s="319">
        <v>44093</v>
      </c>
      <c r="K49" s="345" t="s">
        <v>1047</v>
      </c>
      <c r="L49" s="319">
        <f t="shared" si="4"/>
        <v>44114</v>
      </c>
      <c r="M49" s="326"/>
      <c r="N49" s="330"/>
      <c r="O49" s="330"/>
    </row>
    <row r="50" spans="2:15">
      <c r="B50" s="344" t="s">
        <v>1040</v>
      </c>
      <c r="C50" s="178">
        <v>2</v>
      </c>
      <c r="D50" s="178"/>
      <c r="E50" s="178"/>
      <c r="F50" s="165" t="s">
        <v>1028</v>
      </c>
      <c r="G50" s="178">
        <v>2017</v>
      </c>
      <c r="H50" s="229" t="s">
        <v>907</v>
      </c>
      <c r="I50" s="344" t="s">
        <v>1029</v>
      </c>
      <c r="J50" s="180">
        <v>44093</v>
      </c>
      <c r="K50" s="332" t="s">
        <v>1047</v>
      </c>
      <c r="L50" s="180">
        <f t="shared" ref="L50:L61" si="5">IF(K50="O",J50+21,J50+14)</f>
        <v>44114</v>
      </c>
      <c r="M50" s="178"/>
      <c r="N50" s="177"/>
      <c r="O50" s="344" t="s">
        <v>1048</v>
      </c>
    </row>
    <row r="51" spans="2:15">
      <c r="B51" s="344" t="s">
        <v>1053</v>
      </c>
      <c r="C51" s="178"/>
      <c r="D51" s="178"/>
      <c r="E51" s="178"/>
      <c r="F51" s="165" t="s">
        <v>1049</v>
      </c>
      <c r="G51" s="178">
        <v>2020</v>
      </c>
      <c r="H51" s="229" t="s">
        <v>1051</v>
      </c>
      <c r="I51" s="344" t="s">
        <v>1050</v>
      </c>
      <c r="J51" s="180">
        <v>44100</v>
      </c>
      <c r="K51" s="332" t="s">
        <v>1052</v>
      </c>
      <c r="L51" s="180">
        <f t="shared" ref="L51:L58" si="6">IF(K51="O",J51+21,J51+14)</f>
        <v>44121</v>
      </c>
      <c r="M51" s="178"/>
      <c r="N51" s="177"/>
      <c r="O51" s="177"/>
    </row>
    <row r="52" spans="2:15">
      <c r="B52" s="344" t="s">
        <v>837</v>
      </c>
      <c r="C52" s="332" t="s">
        <v>1006</v>
      </c>
      <c r="D52" s="178"/>
      <c r="E52" s="178"/>
      <c r="F52" s="249" t="s">
        <v>972</v>
      </c>
      <c r="G52" s="178">
        <v>2019</v>
      </c>
      <c r="H52" s="229" t="s">
        <v>859</v>
      </c>
      <c r="I52" s="344" t="s">
        <v>974</v>
      </c>
      <c r="J52" s="180">
        <v>44100</v>
      </c>
      <c r="K52" s="332" t="s">
        <v>1052</v>
      </c>
      <c r="L52" s="180">
        <f t="shared" si="6"/>
        <v>44121</v>
      </c>
      <c r="M52" s="178"/>
      <c r="N52" s="177"/>
      <c r="O52" s="177"/>
    </row>
    <row r="53" spans="2:15">
      <c r="B53" s="344" t="s">
        <v>1056</v>
      </c>
      <c r="C53" s="178"/>
      <c r="D53" s="178"/>
      <c r="E53" s="178"/>
      <c r="F53" s="165" t="s">
        <v>1054</v>
      </c>
      <c r="G53" s="178">
        <v>2020</v>
      </c>
      <c r="H53" s="229" t="s">
        <v>859</v>
      </c>
      <c r="I53" s="344" t="s">
        <v>1058</v>
      </c>
      <c r="J53" s="180">
        <v>44100</v>
      </c>
      <c r="K53" s="332" t="s">
        <v>1055</v>
      </c>
      <c r="L53" s="180">
        <f t="shared" si="6"/>
        <v>44121</v>
      </c>
      <c r="M53" s="178"/>
      <c r="N53" s="177"/>
      <c r="O53" s="177"/>
    </row>
    <row r="54" spans="2:15">
      <c r="B54" s="344" t="s">
        <v>1056</v>
      </c>
      <c r="C54" s="178"/>
      <c r="D54" s="178"/>
      <c r="E54" s="178"/>
      <c r="F54" s="165" t="s">
        <v>1057</v>
      </c>
      <c r="G54" s="178">
        <v>2020</v>
      </c>
      <c r="H54" s="229" t="s">
        <v>859</v>
      </c>
      <c r="I54" s="344" t="s">
        <v>1059</v>
      </c>
      <c r="J54" s="180">
        <v>44100</v>
      </c>
      <c r="K54" s="332" t="s">
        <v>1052</v>
      </c>
      <c r="L54" s="180">
        <f t="shared" si="6"/>
        <v>44121</v>
      </c>
      <c r="M54" s="178"/>
      <c r="N54" s="177"/>
      <c r="O54" s="177"/>
    </row>
    <row r="55" spans="2:15">
      <c r="B55" s="344" t="s">
        <v>1053</v>
      </c>
      <c r="C55" s="178"/>
      <c r="D55" s="178"/>
      <c r="E55" s="178"/>
      <c r="F55" s="165" t="s">
        <v>1060</v>
      </c>
      <c r="G55" s="178">
        <v>2020</v>
      </c>
      <c r="H55" s="229" t="s">
        <v>859</v>
      </c>
      <c r="I55" s="344" t="s">
        <v>1061</v>
      </c>
      <c r="J55" s="180">
        <v>44100</v>
      </c>
      <c r="K55" s="332" t="s">
        <v>1052</v>
      </c>
      <c r="L55" s="180">
        <f t="shared" si="6"/>
        <v>44121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6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266"/>
      <c r="I57" s="177"/>
      <c r="J57" s="180"/>
      <c r="K57" s="178"/>
      <c r="L57" s="180">
        <f t="shared" si="6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66"/>
      <c r="I58" s="177"/>
      <c r="J58" s="180"/>
      <c r="K58" s="178"/>
      <c r="L58" s="180">
        <f t="shared" si="6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266"/>
      <c r="I59" s="177"/>
      <c r="J59" s="180"/>
      <c r="K59" s="178"/>
      <c r="L59" s="180">
        <f t="shared" si="5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266"/>
      <c r="I60" s="177"/>
      <c r="J60" s="180"/>
      <c r="K60" s="178"/>
      <c r="L60" s="180">
        <f t="shared" si="5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5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1062</v>
      </c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960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1010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961</v>
      </c>
      <c r="G69" s="178"/>
      <c r="H69" s="266"/>
      <c r="I69" s="177"/>
      <c r="J69" s="180"/>
      <c r="K69" s="178"/>
      <c r="L69" s="180">
        <f t="shared" ref="L69:L71" si="7">IF(K69="O",J69+21,J69+14)</f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962</v>
      </c>
      <c r="G70" s="178"/>
      <c r="H70" s="266"/>
      <c r="I70" s="177"/>
      <c r="J70" s="180"/>
      <c r="K70" s="178"/>
      <c r="L70" s="180">
        <f t="shared" si="7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 t="s">
        <v>963</v>
      </c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 t="s">
        <v>1041</v>
      </c>
      <c r="G72" s="178"/>
      <c r="H72" s="266"/>
      <c r="I72" s="177"/>
      <c r="J72" s="180"/>
      <c r="K72" s="178"/>
      <c r="L72" s="180">
        <f t="shared" si="2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 t="s">
        <v>1011</v>
      </c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964</v>
      </c>
      <c r="G74" s="178"/>
      <c r="H74" s="266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1012</v>
      </c>
      <c r="G75" s="178"/>
      <c r="H75" s="266"/>
      <c r="I75" s="177"/>
      <c r="J75" s="180"/>
      <c r="K75" s="178"/>
      <c r="L75" s="180">
        <f t="shared" ref="L75:L77" si="8">IF(K75="O",J75+21,J75+14)</f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 t="s">
        <v>496</v>
      </c>
      <c r="G76" s="178"/>
      <c r="H76" s="266"/>
      <c r="I76" s="177"/>
      <c r="J76" s="180"/>
      <c r="K76" s="178"/>
      <c r="L76" s="180">
        <f t="shared" si="8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 t="s">
        <v>21</v>
      </c>
      <c r="G77" s="178"/>
      <c r="H77" s="229"/>
      <c r="I77" s="177"/>
      <c r="J77" s="180"/>
      <c r="K77" s="178"/>
      <c r="L77" s="180">
        <f t="shared" si="8"/>
        <v>14</v>
      </c>
      <c r="M77" s="194"/>
      <c r="N77" s="177"/>
      <c r="O77" s="177"/>
    </row>
    <row r="78" spans="2:15">
      <c r="B78" s="177"/>
      <c r="C78" s="178"/>
      <c r="D78" s="178"/>
      <c r="E78" s="178"/>
      <c r="F78" s="165" t="s">
        <v>844</v>
      </c>
      <c r="G78" s="178"/>
      <c r="H78" s="194"/>
      <c r="I78" s="177"/>
      <c r="J78" s="180"/>
      <c r="K78" s="178"/>
      <c r="L78" s="180">
        <f t="shared" si="0"/>
        <v>14</v>
      </c>
      <c r="M78" s="194"/>
      <c r="N78" s="177"/>
      <c r="O78" s="177"/>
    </row>
    <row r="79" spans="2:15">
      <c r="B79" s="177"/>
      <c r="C79" s="178"/>
      <c r="D79" s="178"/>
      <c r="E79" s="178"/>
      <c r="F79" s="165" t="s">
        <v>1005</v>
      </c>
      <c r="G79" s="178"/>
      <c r="H79" s="194"/>
      <c r="I79" s="177"/>
      <c r="J79" s="180"/>
      <c r="K79" s="178"/>
      <c r="L79" s="180">
        <f t="shared" si="0"/>
        <v>14</v>
      </c>
      <c r="M79" s="194"/>
      <c r="N79" s="177"/>
      <c r="O79" s="177"/>
    </row>
    <row r="80" spans="2:15">
      <c r="B80" s="177"/>
      <c r="C80" s="178"/>
      <c r="D80" s="178"/>
      <c r="E80" s="178"/>
      <c r="F80" s="165" t="s">
        <v>1004</v>
      </c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 t="s">
        <v>957</v>
      </c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 t="s">
        <v>958</v>
      </c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 t="s">
        <v>959</v>
      </c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94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94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94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80"/>
      <c r="J123" s="180"/>
      <c r="K123" s="178"/>
      <c r="L123" s="180">
        <f t="shared" si="0"/>
        <v>14</v>
      </c>
      <c r="M123" s="194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ref="L129:L192" si="9">IF(K129="O",J129+21,J129+14)</f>
        <v>14</v>
      </c>
      <c r="M129" s="194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9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9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9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9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9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9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78"/>
      <c r="I136" s="177"/>
      <c r="J136" s="180"/>
      <c r="K136" s="178"/>
      <c r="L136" s="180">
        <f t="shared" si="9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9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9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9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9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9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9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78"/>
      <c r="I143" s="177"/>
      <c r="J143" s="180"/>
      <c r="K143" s="178"/>
      <c r="L143" s="180">
        <f t="shared" si="9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94"/>
      <c r="L144" s="180">
        <f t="shared" si="9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81"/>
      <c r="J145" s="180"/>
      <c r="K145" s="194"/>
      <c r="L145" s="180">
        <f t="shared" si="9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9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94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94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261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ref="L193:L281" si="10">IF(K193="O",J193+21,J193+14)</f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78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78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262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262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262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262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262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3"/>
      <c r="G210" s="178"/>
      <c r="H210" s="229"/>
      <c r="I210" s="262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262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78"/>
      <c r="I213" s="177"/>
      <c r="J213" s="180"/>
      <c r="K213" s="229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229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264"/>
      <c r="F217" s="165"/>
      <c r="G217" s="178"/>
      <c r="H217" s="229"/>
      <c r="I217" s="262"/>
      <c r="J217" s="265"/>
      <c r="K217" s="264"/>
      <c r="L217" s="265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264"/>
      <c r="F218" s="165"/>
      <c r="G218" s="178"/>
      <c r="H218" s="178"/>
      <c r="I218" s="177"/>
      <c r="J218" s="265"/>
      <c r="K218" s="264"/>
      <c r="L218" s="265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264"/>
      <c r="F219" s="165"/>
      <c r="G219" s="178"/>
      <c r="H219" s="194"/>
      <c r="I219" s="177"/>
      <c r="J219" s="265"/>
      <c r="K219" s="264"/>
      <c r="L219" s="265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264"/>
      <c r="F220" s="165"/>
      <c r="G220" s="178"/>
      <c r="H220" s="229"/>
      <c r="I220" s="177"/>
      <c r="J220" s="265"/>
      <c r="K220" s="264"/>
      <c r="L220" s="265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264"/>
      <c r="F221" s="165"/>
      <c r="G221" s="178"/>
      <c r="H221" s="229"/>
      <c r="I221" s="177"/>
      <c r="J221" s="265"/>
      <c r="K221" s="264"/>
      <c r="L221" s="265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6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6">
      <c r="B227" s="177"/>
      <c r="C227" s="178"/>
      <c r="D227" s="178"/>
      <c r="E227" s="178"/>
      <c r="F227" s="165"/>
      <c r="G227" s="178"/>
      <c r="H227" s="229"/>
      <c r="I227" s="262"/>
      <c r="J227" s="180"/>
      <c r="K227" s="229"/>
      <c r="L227" s="180">
        <f t="shared" si="10"/>
        <v>14</v>
      </c>
      <c r="M227" s="178"/>
      <c r="N227" s="177"/>
      <c r="O227" s="177"/>
    </row>
    <row r="228" spans="2:16">
      <c r="B228" s="177"/>
      <c r="C228" s="178"/>
      <c r="D228" s="178"/>
      <c r="E228" s="178"/>
      <c r="F228" s="165"/>
      <c r="G228" s="178"/>
      <c r="H228" s="229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6">
      <c r="B229" s="177"/>
      <c r="C229" s="178"/>
      <c r="D229" s="178"/>
      <c r="E229" s="178"/>
      <c r="F229" s="165"/>
      <c r="G229" s="178"/>
      <c r="H229" s="229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6">
      <c r="B230" s="177"/>
      <c r="C230" s="178"/>
      <c r="D230" s="178"/>
      <c r="E230" s="178"/>
      <c r="F230" s="165"/>
      <c r="G230" s="178"/>
      <c r="H230" s="229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6">
      <c r="B233" s="177"/>
      <c r="C233" s="178"/>
      <c r="D233" s="178"/>
      <c r="E233" s="266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6" s="176" customFormat="1">
      <c r="B234" s="177"/>
      <c r="C234" s="178"/>
      <c r="D234" s="178"/>
      <c r="E234" s="178"/>
      <c r="F234" s="165"/>
      <c r="G234" s="178"/>
      <c r="H234" s="229"/>
      <c r="I234" s="267"/>
      <c r="J234" s="180"/>
      <c r="K234" s="178"/>
      <c r="L234" s="180">
        <f t="shared" si="10"/>
        <v>14</v>
      </c>
      <c r="M234" s="178"/>
      <c r="N234" s="177"/>
      <c r="O234" s="177"/>
      <c r="P234" s="58"/>
    </row>
    <row r="235" spans="2:16">
      <c r="B235" s="177"/>
      <c r="C235" s="178"/>
      <c r="D235" s="178"/>
      <c r="E235" s="178"/>
      <c r="F235" s="165"/>
      <c r="G235" s="178"/>
      <c r="H235" s="229"/>
      <c r="I235" s="262"/>
      <c r="J235" s="180"/>
      <c r="K235" s="178"/>
      <c r="L235" s="180">
        <f t="shared" si="10"/>
        <v>14</v>
      </c>
      <c r="M235" s="178"/>
      <c r="N235" s="177"/>
      <c r="O235" s="177"/>
    </row>
    <row r="236" spans="2:16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6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6">
      <c r="B238" s="177"/>
      <c r="C238" s="178"/>
      <c r="D238" s="178"/>
      <c r="E238" s="178"/>
      <c r="F238" s="165"/>
      <c r="G238" s="178"/>
      <c r="H238" s="229"/>
      <c r="I238" s="177"/>
      <c r="J238" s="180"/>
      <c r="K238" s="178"/>
      <c r="L238" s="180">
        <f t="shared" si="10"/>
        <v>14</v>
      </c>
      <c r="M238" s="178"/>
      <c r="N238" s="177"/>
      <c r="O238" s="177"/>
    </row>
    <row r="239" spans="2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10"/>
        <v>14</v>
      </c>
      <c r="M239" s="178"/>
      <c r="N239" s="177"/>
      <c r="O239" s="177"/>
    </row>
    <row r="240" spans="2:16">
      <c r="B240" s="267"/>
      <c r="C240" s="178"/>
      <c r="D240" s="178"/>
      <c r="E240" s="178"/>
      <c r="F240" s="165"/>
      <c r="G240" s="178"/>
      <c r="H240" s="229"/>
      <c r="I240" s="267"/>
      <c r="J240" s="180"/>
      <c r="K240" s="266"/>
      <c r="L240" s="180">
        <f t="shared" si="10"/>
        <v>14</v>
      </c>
      <c r="M240" s="178"/>
      <c r="N240" s="177"/>
      <c r="O240" s="177"/>
    </row>
    <row r="241" spans="1:16">
      <c r="B241" s="177"/>
      <c r="C241" s="178"/>
      <c r="D241" s="178"/>
      <c r="E241" s="178"/>
      <c r="F241" s="165"/>
      <c r="G241" s="178"/>
      <c r="H241" s="194"/>
      <c r="I241" s="177"/>
      <c r="J241" s="180"/>
      <c r="K241" s="266"/>
      <c r="L241" s="180">
        <f t="shared" si="10"/>
        <v>14</v>
      </c>
      <c r="M241" s="178"/>
      <c r="N241" s="177"/>
      <c r="O241" s="177"/>
    </row>
    <row r="242" spans="1:16">
      <c r="B242" s="267"/>
      <c r="C242" s="178"/>
      <c r="D242" s="178"/>
      <c r="E242" s="178"/>
      <c r="F242" s="165"/>
      <c r="G242" s="178"/>
      <c r="H242" s="229"/>
      <c r="I242" s="267"/>
      <c r="J242" s="180"/>
      <c r="K242" s="266"/>
      <c r="L242" s="180">
        <f t="shared" si="10"/>
        <v>14</v>
      </c>
      <c r="M242" s="178"/>
      <c r="N242" s="177"/>
      <c r="O242" s="177"/>
    </row>
    <row r="243" spans="1:16">
      <c r="B243" s="267"/>
      <c r="C243" s="178"/>
      <c r="D243" s="178"/>
      <c r="E243" s="178"/>
      <c r="F243" s="165"/>
      <c r="G243" s="178"/>
      <c r="H243" s="229"/>
      <c r="I243" s="267"/>
      <c r="J243" s="180"/>
      <c r="K243" s="266"/>
      <c r="L243" s="180">
        <f t="shared" si="10"/>
        <v>14</v>
      </c>
      <c r="M243" s="178"/>
      <c r="N243" s="177"/>
      <c r="O243" s="177"/>
    </row>
    <row r="244" spans="1:16">
      <c r="B244" s="267"/>
      <c r="C244" s="178"/>
      <c r="D244" s="178"/>
      <c r="E244" s="178"/>
      <c r="F244" s="165"/>
      <c r="G244" s="178"/>
      <c r="H244" s="229"/>
      <c r="I244" s="267"/>
      <c r="J244" s="180"/>
      <c r="K244" s="266"/>
      <c r="L244" s="180">
        <f t="shared" si="10"/>
        <v>14</v>
      </c>
      <c r="M244" s="178"/>
      <c r="N244" s="177"/>
      <c r="O244" s="177"/>
    </row>
    <row r="245" spans="1:16" s="343" customFormat="1">
      <c r="A245" s="334"/>
      <c r="B245" s="335"/>
      <c r="C245" s="336"/>
      <c r="D245" s="336"/>
      <c r="E245" s="336"/>
      <c r="F245" s="337"/>
      <c r="G245" s="336"/>
      <c r="H245" s="338"/>
      <c r="I245" s="335"/>
      <c r="J245" s="339"/>
      <c r="K245" s="340"/>
      <c r="L245" s="339">
        <f t="shared" si="10"/>
        <v>14</v>
      </c>
      <c r="M245" s="336"/>
      <c r="N245" s="341"/>
      <c r="O245" s="341"/>
      <c r="P245" s="342" t="s">
        <v>495</v>
      </c>
    </row>
    <row r="246" spans="1:16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80">
        <f t="shared" si="10"/>
        <v>14</v>
      </c>
      <c r="M246" s="12"/>
      <c r="N246" s="13"/>
      <c r="O246" s="13"/>
    </row>
    <row r="247" spans="1:16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80">
        <f t="shared" si="10"/>
        <v>14</v>
      </c>
      <c r="M247" s="12"/>
      <c r="N247" s="13"/>
      <c r="O247" s="13"/>
    </row>
    <row r="248" spans="1:16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80">
        <f t="shared" si="10"/>
        <v>14</v>
      </c>
      <c r="M248" s="12"/>
      <c r="N248" s="13"/>
      <c r="O248" s="13"/>
    </row>
    <row r="249" spans="1:16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80">
        <f t="shared" si="10"/>
        <v>14</v>
      </c>
      <c r="M249" s="12"/>
      <c r="N249" s="13"/>
      <c r="O249" s="13"/>
    </row>
    <row r="250" spans="1:16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10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204"/>
      <c r="G251" s="12"/>
      <c r="H251" s="186"/>
      <c r="I251" s="195"/>
      <c r="J251" s="15"/>
      <c r="K251" s="12"/>
      <c r="L251" s="15">
        <f t="shared" si="10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204"/>
      <c r="G252" s="12"/>
      <c r="H252" s="186"/>
      <c r="I252" s="195"/>
      <c r="J252" s="15"/>
      <c r="K252" s="12"/>
      <c r="L252" s="15">
        <f t="shared" si="10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204"/>
      <c r="G253" s="12"/>
      <c r="H253" s="1"/>
      <c r="J253" s="15"/>
      <c r="K253" s="1"/>
      <c r="L253" s="15">
        <f t="shared" si="10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204"/>
      <c r="G254" s="1"/>
      <c r="H254" s="186"/>
      <c r="I254" s="195"/>
      <c r="J254" s="15"/>
      <c r="K254" s="12"/>
      <c r="L254" s="15">
        <f t="shared" si="10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10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10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10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86"/>
      <c r="I258" s="195"/>
      <c r="J258" s="15"/>
      <c r="K258" s="12"/>
      <c r="L258" s="15">
        <f t="shared" si="10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86"/>
      <c r="I259" s="195"/>
      <c r="J259" s="15"/>
      <c r="K259" s="12"/>
      <c r="L259" s="15">
        <f t="shared" si="10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86"/>
      <c r="I260" s="195"/>
      <c r="J260" s="15"/>
      <c r="K260" s="12"/>
      <c r="L260" s="15">
        <f t="shared" si="10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10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10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10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10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10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86"/>
      <c r="I266" s="195"/>
      <c r="J266" s="15"/>
      <c r="K266" s="12"/>
      <c r="L266" s="15">
        <f t="shared" si="10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86"/>
      <c r="I267" s="195"/>
      <c r="J267" s="15"/>
      <c r="K267" s="12"/>
      <c r="L267" s="15">
        <f t="shared" si="10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86"/>
      <c r="I268" s="195"/>
      <c r="J268" s="15"/>
      <c r="K268" s="12"/>
      <c r="L268" s="15">
        <f t="shared" si="10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86"/>
      <c r="I269" s="195"/>
      <c r="J269" s="15"/>
      <c r="K269" s="12"/>
      <c r="L269" s="15">
        <f t="shared" si="10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86"/>
      <c r="I270" s="195"/>
      <c r="J270" s="15"/>
      <c r="K270" s="12"/>
      <c r="L270" s="15">
        <f t="shared" si="10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10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ref="L282:L309" si="11">IF(K282="O",J282+21,J282+14)</f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6"/>
  <sheetViews>
    <sheetView zoomScaleNormal="100" zoomScaleSheetLayoutView="75" workbookViewId="0">
      <pane ySplit="2" topLeftCell="A140" activePane="bottomLeft" state="frozen"/>
      <selection pane="bottomLeft" activeCell="C160" sqref="C16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2020-09-27T09:09:06Z</dcterms:modified>
  <cp:version>1000.0100.01</cp:version>
</cp:coreProperties>
</file>